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6" windowWidth="20112" windowHeight="7488"/>
  </bookViews>
  <sheets>
    <sheet name="2018" sheetId="1" r:id="rId1"/>
    <sheet name="2019-20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4" i="2" l="1"/>
  <c r="E14" i="2"/>
  <c r="D22" i="1" l="1"/>
  <c r="E38" i="2" l="1"/>
  <c r="E36" i="2"/>
  <c r="E34" i="2"/>
  <c r="E32" i="2"/>
  <c r="E28" i="2"/>
  <c r="E25" i="2"/>
  <c r="E22" i="2"/>
  <c r="E20" i="2"/>
  <c r="D38" i="2"/>
  <c r="D36" i="2"/>
  <c r="D34" i="2"/>
  <c r="D32" i="2"/>
  <c r="D28" i="2"/>
  <c r="D25" i="2"/>
  <c r="D22" i="2"/>
  <c r="D20" i="2"/>
  <c r="E13" i="2" l="1"/>
  <c r="D13" i="2"/>
  <c r="D27" i="1"/>
  <c r="D14" i="1"/>
  <c r="D24" i="1" l="1"/>
  <c r="D37" i="1" l="1"/>
  <c r="D35" i="1"/>
  <c r="D33" i="1"/>
  <c r="D31" i="1"/>
  <c r="D20" i="1"/>
  <c r="D13" i="1" l="1"/>
</calcChain>
</file>

<file path=xl/sharedStrings.xml><?xml version="1.0" encoding="utf-8"?>
<sst xmlns="http://schemas.openxmlformats.org/spreadsheetml/2006/main" count="179" uniqueCount="53">
  <si>
    <t xml:space="preserve">Распределение бюджетных ассигнований по разделам и подразделам </t>
  </si>
  <si>
    <t>(тыс. рублей)</t>
  </si>
  <si>
    <t>Наименование</t>
  </si>
  <si>
    <t>Раздел</t>
  </si>
  <si>
    <t>Подраздел</t>
  </si>
  <si>
    <t>Сумма</t>
  </si>
  <si>
    <t>Всего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</si>
  <si>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</si>
  <si>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</si>
  <si>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</si>
  <si>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</si>
  <si>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</si>
  <si>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01</t>
  </si>
  <si>
    <t>00</t>
  </si>
  <si>
    <t>02</t>
  </si>
  <si>
    <t>03</t>
  </si>
  <si>
    <t>04</t>
  </si>
  <si>
    <t>11</t>
  </si>
  <si>
    <t>13</t>
  </si>
  <si>
    <t>Мобилизация и вневойсковая подготовка</t>
  </si>
  <si>
    <t>Органы юстиции</t>
  </si>
  <si>
    <t>09</t>
  </si>
  <si>
    <t>Национальная экономика</t>
  </si>
  <si>
    <t>Дорожное хозяйство ( 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</si>
  <si>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</si>
  <si>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</si>
  <si>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</si>
  <si>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</si>
  <si>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Коммунальное хозяйство</t>
  </si>
  <si>
    <t>Благоустройство</t>
  </si>
  <si>
    <t xml:space="preserve">Культура и  кинематография </t>
  </si>
  <si>
    <t>08</t>
  </si>
  <si>
    <t>Культура</t>
  </si>
  <si>
    <t>Социальная политика</t>
  </si>
  <si>
    <t>10</t>
  </si>
  <si>
    <t>Социальное обеспечение населения</t>
  </si>
  <si>
    <t>Физическая культура и спорт</t>
  </si>
  <si>
    <t>Массовый спорт</t>
  </si>
  <si>
    <t>Средства массовой информации</t>
  </si>
  <si>
    <t>Периодическая печать и издательства</t>
  </si>
  <si>
    <t>Жилищное хозяйство</t>
  </si>
  <si>
    <t>к решению Совета депутатов Юрюзанского городского поселения</t>
  </si>
  <si>
    <t>Функционирование высшего должностного лица субъекта РоссийскойФедерации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</si>
  <si>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</si>
  <si>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Федера-ции,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</si>
  <si>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последствий  чрезвычайных ситуаций природного и техногенного характера, гражданская  оборона</t>
  </si>
  <si>
    <t>Приложение 9</t>
  </si>
  <si>
    <t xml:space="preserve"> «О бюджете Юрюзанского городского поселения на 2019 год и</t>
  </si>
  <si>
    <t>на плановый период 2020 и 2021 годов»</t>
  </si>
  <si>
    <t>Приложение 11</t>
  </si>
  <si>
    <t>классификации расходов бюджетов на 2019 год</t>
  </si>
  <si>
    <t>классификации расходов бюджетов на 2020-2021 годы</t>
  </si>
  <si>
    <t>от20 декабря 2018 года № 227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</si>
</sst>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39">
    <xf numFmtId="0" fontId="0" fillId="0" borderId="0" xfId="0"/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49" fontId="6" fillId="0" borderId="8" xfId="1" applyNumberFormat="1" applyFont="1" applyBorder="1" applyAlignment="1">
      <alignment horizontal="center"/>
    </xf>
    <xf numFmtId="0" fontId="3" fillId="0" borderId="2" xfId="0" applyFont="1" applyBorder="1" applyAlignment="1">
      <alignment horizontal="justify" vertical="center" wrapText="1"/>
    </xf>
    <xf numFmtId="0" fontId="0" fillId="0" borderId="3" xfId="0" applyBorder="1" applyAlignment="1">
      <alignment wrapText="1"/>
    </xf>
    <xf numFmtId="4" fontId="3" fillId="0" borderId="4" xfId="0" applyNumberFormat="1" applyFont="1" applyBorder="1" applyAlignment="1">
      <alignment horizontal="right" vertical="center"/>
    </xf>
    <xf numFmtId="49" fontId="6" fillId="0" borderId="6" xfId="0" applyNumberFormat="1" applyFont="1" applyBorder="1" applyAlignment="1">
      <alignment horizontal="center"/>
    </xf>
    <xf numFmtId="4" fontId="0" fillId="0" borderId="0" xfId="0" applyNumberFormat="1"/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1" xfId="1" applyFont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6" fillId="0" borderId="5" xfId="0" applyFont="1" applyBorder="1" applyAlignment="1">
      <alignment wrapText="1"/>
    </xf>
    <xf numFmtId="0" fontId="7" fillId="0" borderId="12" xfId="0" applyFont="1" applyBorder="1"/>
    <xf numFmtId="0" fontId="7" fillId="0" borderId="7" xfId="0" applyFont="1" applyBorder="1"/>
    <xf numFmtId="0" fontId="2" fillId="0" borderId="17" xfId="0" applyFont="1" applyBorder="1" applyAlignment="1">
      <alignment horizontal="center" vertical="center" wrapText="1"/>
    </xf>
    <xf numFmtId="0" fontId="9" fillId="0" borderId="12" xfId="0" applyFont="1" applyBorder="1"/>
    <xf numFmtId="0" fontId="10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1" fillId="0" borderId="0" xfId="0" applyFont="1" applyAlignment="1">
      <alignment horizontal="center" wrapText="1"/>
    </xf>
    <xf numFmtId="0" fontId="2" fillId="0" borderId="0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2">
    <cellStyle name="Обычный" xfId="0" builtinId="0"/>
    <cellStyle name="Обычный 1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41"/>
  <sheetViews>
    <sheetView tabSelected="1" topLeftCell="A3" workbookViewId="0">
      <selection activeCell="B5" sqref="B5"/>
    </sheetView>
  </sheetViews>
  <sheetFormatPr defaultRowHeight="14.4" x14ac:dyDescent="0.3"/>
  <cols>
    <col min="1" max="1" width="64" customWidth="1"/>
    <col min="2" max="3" width="13" customWidth="1"/>
    <col min="4" max="4" width="39.33203125" customWidth="1"/>
  </cols>
  <sheetData>
    <row r="1" spans="1:5" ht="16.5" customHeight="1" x14ac:dyDescent="0.3">
      <c r="B1" s="15" t="s">
        <v>46</v>
      </c>
      <c r="C1" s="26">
        <v>10</v>
      </c>
      <c r="D1" s="2"/>
      <c r="E1" s="2"/>
    </row>
    <row r="2" spans="1:5" ht="15.6" x14ac:dyDescent="0.3">
      <c r="B2" s="15" t="s">
        <v>41</v>
      </c>
    </row>
    <row r="3" spans="1:5" ht="15.6" x14ac:dyDescent="0.3">
      <c r="B3" s="15" t="s">
        <v>47</v>
      </c>
    </row>
    <row r="4" spans="1:5" ht="15.6" x14ac:dyDescent="0.3">
      <c r="B4" s="15" t="s">
        <v>48</v>
      </c>
    </row>
    <row r="5" spans="1:5" ht="15.6" x14ac:dyDescent="0.3">
      <c r="B5" s="15" t="s">
        <v>52</v>
      </c>
    </row>
    <row r="6" spans="1:5" x14ac:dyDescent="0.3">
      <c r="B6" s="14"/>
    </row>
    <row r="8" spans="1:5" ht="21" customHeight="1" x14ac:dyDescent="0.3">
      <c r="A8" s="27" t="s">
        <v>0</v>
      </c>
      <c r="B8" s="27"/>
      <c r="C8" s="27"/>
      <c r="D8" s="27"/>
    </row>
    <row r="9" spans="1:5" ht="16.5" customHeight="1" x14ac:dyDescent="0.3">
      <c r="A9" s="27" t="s">
        <v>50</v>
      </c>
      <c r="B9" s="27"/>
      <c r="C9" s="27"/>
      <c r="D9" s="27"/>
    </row>
    <row r="10" spans="1:5" ht="16.5" x14ac:dyDescent="0.25">
      <c r="A10" s="1"/>
    </row>
    <row r="11" spans="1:5" ht="17.399999999999999" thickBot="1" x14ac:dyDescent="0.35">
      <c r="A11" s="28" t="s">
        <v>1</v>
      </c>
      <c r="B11" s="28"/>
      <c r="C11" s="28"/>
      <c r="D11" s="28"/>
    </row>
    <row r="12" spans="1:5" ht="63" customHeight="1" thickBot="1" x14ac:dyDescent="0.35">
      <c r="A12" s="3" t="s">
        <v>2</v>
      </c>
      <c r="B12" s="4" t="s">
        <v>3</v>
      </c>
      <c r="C12" s="4" t="s">
        <v>4</v>
      </c>
      <c r="D12" s="5" t="s">
        <v>5</v>
      </c>
    </row>
    <row r="13" spans="1:5" ht="16.8" x14ac:dyDescent="0.3">
      <c r="A13" s="9" t="s">
        <v>6</v>
      </c>
      <c r="B13" s="10"/>
      <c r="C13" s="10"/>
      <c r="D13" s="11">
        <f>D14+D20+D22+D24+D27+D31+D33+D35+D37</f>
        <v>54113.200000000004</v>
      </c>
    </row>
    <row r="14" spans="1:5" ht="15.6" x14ac:dyDescent="0.3">
      <c r="A14" s="16" t="s">
        <v>7</v>
      </c>
      <c r="B14" s="6" t="s">
        <v>12</v>
      </c>
      <c r="C14" s="6" t="s">
        <v>13</v>
      </c>
      <c r="D14" s="24">
        <f>D15+D16+D17+D18+D19</f>
        <v>22851.800000000003</v>
      </c>
    </row>
    <row r="15" spans="1:5" ht="39" customHeight="1" x14ac:dyDescent="0.3">
      <c r="A15" s="17" t="s">
        <v>42</v>
      </c>
      <c r="B15" s="7" t="s">
        <v>12</v>
      </c>
      <c r="C15" s="7" t="s">
        <v>14</v>
      </c>
      <c r="D15" s="21">
        <v>1173</v>
      </c>
    </row>
    <row r="16" spans="1:5" ht="48" customHeight="1" x14ac:dyDescent="0.3">
      <c r="A16" s="17" t="s">
        <v>43</v>
      </c>
      <c r="B16" s="7" t="s">
        <v>12</v>
      </c>
      <c r="C16" s="7" t="s">
        <v>15</v>
      </c>
      <c r="D16" s="21">
        <v>1619.5</v>
      </c>
    </row>
    <row r="17" spans="1:4" ht="51" customHeight="1" x14ac:dyDescent="0.3">
      <c r="A17" s="17" t="s">
        <v>44</v>
      </c>
      <c r="B17" s="7" t="s">
        <v>12</v>
      </c>
      <c r="C17" s="7" t="s">
        <v>16</v>
      </c>
      <c r="D17" s="21">
        <v>11883.7</v>
      </c>
    </row>
    <row r="18" spans="1:4" ht="15.6" x14ac:dyDescent="0.3">
      <c r="A18" s="17" t="s">
        <v>8</v>
      </c>
      <c r="B18" s="7" t="s">
        <v>12</v>
      </c>
      <c r="C18" s="7" t="s">
        <v>17</v>
      </c>
      <c r="D18" s="21">
        <v>650</v>
      </c>
    </row>
    <row r="19" spans="1:4" ht="15.6" x14ac:dyDescent="0.3">
      <c r="A19" s="17" t="s">
        <v>9</v>
      </c>
      <c r="B19" s="7" t="s">
        <v>12</v>
      </c>
      <c r="C19" s="7" t="s">
        <v>18</v>
      </c>
      <c r="D19" s="21">
        <v>7525.6</v>
      </c>
    </row>
    <row r="20" spans="1:4" ht="15.6" x14ac:dyDescent="0.3">
      <c r="A20" s="16" t="s">
        <v>10</v>
      </c>
      <c r="B20" s="6" t="s">
        <v>14</v>
      </c>
      <c r="C20" s="6" t="s">
        <v>13</v>
      </c>
      <c r="D20" s="24">
        <f>D21</f>
        <v>689.6</v>
      </c>
    </row>
    <row r="21" spans="1:4" ht="15.6" x14ac:dyDescent="0.3">
      <c r="A21" s="17" t="s">
        <v>19</v>
      </c>
      <c r="B21" s="7" t="s">
        <v>14</v>
      </c>
      <c r="C21" s="7" t="s">
        <v>15</v>
      </c>
      <c r="D21" s="21">
        <v>689.6</v>
      </c>
    </row>
    <row r="22" spans="1:4" ht="31.2" x14ac:dyDescent="0.3">
      <c r="A22" s="16" t="s">
        <v>11</v>
      </c>
      <c r="B22" s="6" t="s">
        <v>15</v>
      </c>
      <c r="C22" s="6" t="s">
        <v>13</v>
      </c>
      <c r="D22" s="24">
        <f>D23</f>
        <v>132.80000000000001</v>
      </c>
    </row>
    <row r="23" spans="1:4" ht="46.8" x14ac:dyDescent="0.3">
      <c r="A23" s="18" t="s">
        <v>45</v>
      </c>
      <c r="B23" s="8" t="s">
        <v>15</v>
      </c>
      <c r="C23" s="8" t="s">
        <v>21</v>
      </c>
      <c r="D23" s="21">
        <v>132.80000000000001</v>
      </c>
    </row>
    <row r="24" spans="1:4" ht="15.6" x14ac:dyDescent="0.3">
      <c r="A24" s="16" t="s">
        <v>22</v>
      </c>
      <c r="B24" s="6" t="s">
        <v>16</v>
      </c>
      <c r="C24" s="6" t="s">
        <v>13</v>
      </c>
      <c r="D24" s="24">
        <f>D25+D26</f>
        <v>3582.3</v>
      </c>
    </row>
    <row r="25" spans="1:4" ht="15.6" x14ac:dyDescent="0.3">
      <c r="A25" s="17" t="s">
        <v>23</v>
      </c>
      <c r="B25" s="7" t="s">
        <v>16</v>
      </c>
      <c r="C25" s="7" t="s">
        <v>21</v>
      </c>
      <c r="D25" s="21">
        <v>3412.3</v>
      </c>
    </row>
    <row r="26" spans="1:4" ht="15.6" x14ac:dyDescent="0.3">
      <c r="A26" s="17" t="s">
        <v>24</v>
      </c>
      <c r="B26" s="7" t="s">
        <v>16</v>
      </c>
      <c r="C26" s="7" t="s">
        <v>25</v>
      </c>
      <c r="D26" s="21">
        <v>170</v>
      </c>
    </row>
    <row r="27" spans="1:4" ht="15.6" x14ac:dyDescent="0.3">
      <c r="A27" s="16" t="s">
        <v>26</v>
      </c>
      <c r="B27" s="6" t="s">
        <v>27</v>
      </c>
      <c r="C27" s="6" t="s">
        <v>13</v>
      </c>
      <c r="D27" s="24">
        <f>D29+D30+D28</f>
        <v>5613.0999999999995</v>
      </c>
    </row>
    <row r="28" spans="1:4" ht="15.6" x14ac:dyDescent="0.3">
      <c r="A28" s="17" t="s">
        <v>40</v>
      </c>
      <c r="B28" s="7" t="s">
        <v>27</v>
      </c>
      <c r="C28" s="7" t="s">
        <v>12</v>
      </c>
      <c r="D28" s="21">
        <v>560</v>
      </c>
    </row>
    <row r="29" spans="1:4" ht="15.6" x14ac:dyDescent="0.3">
      <c r="A29" s="17" t="s">
        <v>28</v>
      </c>
      <c r="B29" s="7" t="s">
        <v>27</v>
      </c>
      <c r="C29" s="7" t="s">
        <v>14</v>
      </c>
      <c r="D29" s="21">
        <v>165.9</v>
      </c>
    </row>
    <row r="30" spans="1:4" ht="15.6" x14ac:dyDescent="0.3">
      <c r="A30" s="17" t="s">
        <v>29</v>
      </c>
      <c r="B30" s="7" t="s">
        <v>27</v>
      </c>
      <c r="C30" s="7" t="s">
        <v>15</v>
      </c>
      <c r="D30" s="21">
        <v>4887.2</v>
      </c>
    </row>
    <row r="31" spans="1:4" ht="15.6" x14ac:dyDescent="0.3">
      <c r="A31" s="16" t="s">
        <v>30</v>
      </c>
      <c r="B31" s="6" t="s">
        <v>31</v>
      </c>
      <c r="C31" s="6" t="s">
        <v>13</v>
      </c>
      <c r="D31" s="24">
        <f>D32</f>
        <v>14084.2</v>
      </c>
    </row>
    <row r="32" spans="1:4" ht="15.6" x14ac:dyDescent="0.3">
      <c r="A32" s="17" t="s">
        <v>32</v>
      </c>
      <c r="B32" s="7" t="s">
        <v>31</v>
      </c>
      <c r="C32" s="7" t="s">
        <v>12</v>
      </c>
      <c r="D32" s="21">
        <v>14084.2</v>
      </c>
    </row>
    <row r="33" spans="1:4" ht="15.6" x14ac:dyDescent="0.3">
      <c r="A33" s="16" t="s">
        <v>33</v>
      </c>
      <c r="B33" s="6" t="s">
        <v>34</v>
      </c>
      <c r="C33" s="6" t="s">
        <v>13</v>
      </c>
      <c r="D33" s="24">
        <f>D34</f>
        <v>100</v>
      </c>
    </row>
    <row r="34" spans="1:4" ht="15.6" x14ac:dyDescent="0.3">
      <c r="A34" s="17" t="s">
        <v>35</v>
      </c>
      <c r="B34" s="7" t="s">
        <v>34</v>
      </c>
      <c r="C34" s="7" t="s">
        <v>15</v>
      </c>
      <c r="D34" s="21">
        <v>100</v>
      </c>
    </row>
    <row r="35" spans="1:4" ht="15.6" x14ac:dyDescent="0.3">
      <c r="A35" s="16" t="s">
        <v>36</v>
      </c>
      <c r="B35" s="6" t="s">
        <v>17</v>
      </c>
      <c r="C35" s="6" t="s">
        <v>13</v>
      </c>
      <c r="D35" s="24">
        <f>D36</f>
        <v>6859.4</v>
      </c>
    </row>
    <row r="36" spans="1:4" ht="15.6" x14ac:dyDescent="0.3">
      <c r="A36" s="17" t="s">
        <v>37</v>
      </c>
      <c r="B36" s="7" t="s">
        <v>17</v>
      </c>
      <c r="C36" s="7" t="s">
        <v>14</v>
      </c>
      <c r="D36" s="21">
        <v>6859.4</v>
      </c>
    </row>
    <row r="37" spans="1:4" ht="15.6" x14ac:dyDescent="0.3">
      <c r="A37" s="19" t="s">
        <v>38</v>
      </c>
      <c r="B37" s="6" t="s">
        <v>25</v>
      </c>
      <c r="C37" s="6" t="s">
        <v>13</v>
      </c>
      <c r="D37" s="24">
        <f>D38</f>
        <v>200</v>
      </c>
    </row>
    <row r="38" spans="1:4" ht="16.2" thickBot="1" x14ac:dyDescent="0.35">
      <c r="A38" s="20" t="s">
        <v>39</v>
      </c>
      <c r="B38" s="12" t="s">
        <v>25</v>
      </c>
      <c r="C38" s="12" t="s">
        <v>14</v>
      </c>
      <c r="D38" s="22">
        <v>200</v>
      </c>
    </row>
    <row r="41" spans="1:4" x14ac:dyDescent="0.3">
      <c r="D41" s="13"/>
    </row>
  </sheetData>
  <mergeCells count="3">
    <mergeCell ref="A8:D8"/>
    <mergeCell ref="A9:D9"/>
    <mergeCell ref="A11:D11"/>
  </mergeCells>
  <pageMargins left="0.82677165354330717" right="0" top="0.74803149606299213" bottom="0.55118110236220474" header="0.31496062992125984" footer="0.31496062992125984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39"/>
  <sheetViews>
    <sheetView workbookViewId="0">
      <selection activeCell="B5" sqref="B5"/>
    </sheetView>
  </sheetViews>
  <sheetFormatPr defaultRowHeight="14.4" x14ac:dyDescent="0.3"/>
  <cols>
    <col min="1" max="1" width="57.6640625" customWidth="1"/>
    <col min="4" max="5" width="20.109375" customWidth="1"/>
  </cols>
  <sheetData>
    <row r="1" spans="1:5" ht="16.8" x14ac:dyDescent="0.3">
      <c r="B1" s="15" t="s">
        <v>49</v>
      </c>
      <c r="C1" s="2"/>
      <c r="D1" s="2"/>
    </row>
    <row r="2" spans="1:5" ht="15.6" x14ac:dyDescent="0.3">
      <c r="B2" s="15" t="s">
        <v>41</v>
      </c>
    </row>
    <row r="3" spans="1:5" ht="15.6" x14ac:dyDescent="0.3">
      <c r="B3" s="15" t="s">
        <v>47</v>
      </c>
    </row>
    <row r="4" spans="1:5" ht="15.6" x14ac:dyDescent="0.3">
      <c r="B4" s="15" t="s">
        <v>48</v>
      </c>
    </row>
    <row r="5" spans="1:5" ht="15.6" x14ac:dyDescent="0.3">
      <c r="B5" s="15" t="s">
        <v>52</v>
      </c>
    </row>
    <row r="6" spans="1:5" ht="37.799999999999997" customHeight="1" x14ac:dyDescent="0.3">
      <c r="A6" s="29" t="s">
        <v>0</v>
      </c>
      <c r="B6" s="29"/>
      <c r="C6" s="29"/>
      <c r="D6" s="29"/>
    </row>
    <row r="7" spans="1:5" ht="16.8" x14ac:dyDescent="0.3">
      <c r="A7" s="27" t="s">
        <v>51</v>
      </c>
      <c r="B7" s="27"/>
      <c r="C7" s="27"/>
      <c r="D7" s="27"/>
    </row>
    <row r="8" spans="1:5" ht="16.5" x14ac:dyDescent="0.25">
      <c r="A8" s="1"/>
    </row>
    <row r="9" spans="1:5" ht="18" customHeight="1" x14ac:dyDescent="0.25">
      <c r="A9" s="30"/>
      <c r="B9" s="30"/>
      <c r="C9" s="30"/>
      <c r="D9" s="30"/>
    </row>
    <row r="10" spans="1:5" ht="17.399999999999999" thickBot="1" x14ac:dyDescent="0.35">
      <c r="A10" s="28" t="s">
        <v>1</v>
      </c>
      <c r="B10" s="28"/>
      <c r="C10" s="28"/>
      <c r="D10" s="30"/>
    </row>
    <row r="11" spans="1:5" ht="36.75" customHeight="1" thickBot="1" x14ac:dyDescent="0.35">
      <c r="A11" s="31" t="s">
        <v>2</v>
      </c>
      <c r="B11" s="33" t="s">
        <v>3</v>
      </c>
      <c r="C11" s="35" t="s">
        <v>4</v>
      </c>
      <c r="D11" s="37" t="s">
        <v>5</v>
      </c>
      <c r="E11" s="38"/>
    </row>
    <row r="12" spans="1:5" ht="17.399999999999999" thickBot="1" x14ac:dyDescent="0.35">
      <c r="A12" s="32"/>
      <c r="B12" s="34"/>
      <c r="C12" s="36"/>
      <c r="D12" s="23">
        <v>2020</v>
      </c>
      <c r="E12" s="23">
        <v>2021</v>
      </c>
    </row>
    <row r="13" spans="1:5" ht="16.8" x14ac:dyDescent="0.3">
      <c r="A13" s="9" t="s">
        <v>6</v>
      </c>
      <c r="B13" s="10"/>
      <c r="C13" s="10"/>
      <c r="D13" s="11">
        <f>D14+D20+D22+D25+D28+D32+D34+D36+D38</f>
        <v>33578.6</v>
      </c>
      <c r="E13" s="11">
        <f>E14+E20+E22+E25+E28+E32+E34+E36+E38</f>
        <v>33112.1</v>
      </c>
    </row>
    <row r="14" spans="1:5" s="25" customFormat="1" ht="15.6" x14ac:dyDescent="0.3">
      <c r="A14" s="16" t="s">
        <v>7</v>
      </c>
      <c r="B14" s="6" t="s">
        <v>12</v>
      </c>
      <c r="C14" s="6" t="s">
        <v>13</v>
      </c>
      <c r="D14" s="24">
        <f>D15+D16+D17+D18+D19</f>
        <v>17902.7</v>
      </c>
      <c r="E14" s="24">
        <f>E15+E16+E17+E18+E19</f>
        <v>17308.2</v>
      </c>
    </row>
    <row r="15" spans="1:5" ht="31.2" customHeight="1" x14ac:dyDescent="0.3">
      <c r="A15" s="17" t="s">
        <v>42</v>
      </c>
      <c r="B15" s="7" t="s">
        <v>12</v>
      </c>
      <c r="C15" s="7" t="s">
        <v>14</v>
      </c>
      <c r="D15" s="21">
        <v>1173</v>
      </c>
      <c r="E15" s="21">
        <v>1173</v>
      </c>
    </row>
    <row r="16" spans="1:5" ht="44.4" customHeight="1" x14ac:dyDescent="0.3">
      <c r="A16" s="17" t="s">
        <v>43</v>
      </c>
      <c r="B16" s="7" t="s">
        <v>12</v>
      </c>
      <c r="C16" s="7" t="s">
        <v>15</v>
      </c>
      <c r="D16" s="21">
        <v>1263.5</v>
      </c>
      <c r="E16" s="21">
        <v>669</v>
      </c>
    </row>
    <row r="17" spans="1:5" ht="62.4" x14ac:dyDescent="0.3">
      <c r="A17" s="17" t="s">
        <v>44</v>
      </c>
      <c r="B17" s="7" t="s">
        <v>12</v>
      </c>
      <c r="C17" s="7" t="s">
        <v>16</v>
      </c>
      <c r="D17" s="21">
        <v>8590.6</v>
      </c>
      <c r="E17" s="21">
        <v>8590.6</v>
      </c>
    </row>
    <row r="18" spans="1:5" ht="15.6" x14ac:dyDescent="0.3">
      <c r="A18" s="17" t="s">
        <v>8</v>
      </c>
      <c r="B18" s="7" t="s">
        <v>12</v>
      </c>
      <c r="C18" s="7" t="s">
        <v>17</v>
      </c>
      <c r="D18" s="21">
        <v>0</v>
      </c>
      <c r="E18" s="21">
        <v>0</v>
      </c>
    </row>
    <row r="19" spans="1:5" ht="15.6" x14ac:dyDescent="0.3">
      <c r="A19" s="17" t="s">
        <v>9</v>
      </c>
      <c r="B19" s="7" t="s">
        <v>12</v>
      </c>
      <c r="C19" s="7" t="s">
        <v>18</v>
      </c>
      <c r="D19" s="21">
        <v>6875.6</v>
      </c>
      <c r="E19" s="21">
        <v>6875.6</v>
      </c>
    </row>
    <row r="20" spans="1:5" s="25" customFormat="1" ht="15.6" x14ac:dyDescent="0.3">
      <c r="A20" s="16" t="s">
        <v>10</v>
      </c>
      <c r="B20" s="6" t="s">
        <v>14</v>
      </c>
      <c r="C20" s="6" t="s">
        <v>13</v>
      </c>
      <c r="D20" s="24">
        <f>D21</f>
        <v>689.6</v>
      </c>
      <c r="E20" s="24">
        <f>E21</f>
        <v>692.8</v>
      </c>
    </row>
    <row r="21" spans="1:5" ht="15.6" x14ac:dyDescent="0.3">
      <c r="A21" s="17" t="s">
        <v>19</v>
      </c>
      <c r="B21" s="7" t="s">
        <v>14</v>
      </c>
      <c r="C21" s="7" t="s">
        <v>15</v>
      </c>
      <c r="D21" s="21">
        <v>689.6</v>
      </c>
      <c r="E21" s="21">
        <v>692.8</v>
      </c>
    </row>
    <row r="22" spans="1:5" s="25" customFormat="1" ht="31.2" x14ac:dyDescent="0.3">
      <c r="A22" s="16" t="s">
        <v>11</v>
      </c>
      <c r="B22" s="6" t="s">
        <v>15</v>
      </c>
      <c r="C22" s="6" t="s">
        <v>13</v>
      </c>
      <c r="D22" s="24">
        <f>D23+D24</f>
        <v>0</v>
      </c>
      <c r="E22" s="24">
        <f>E23+E24</f>
        <v>0</v>
      </c>
    </row>
    <row r="23" spans="1:5" ht="15.6" x14ac:dyDescent="0.3">
      <c r="A23" s="17" t="s">
        <v>20</v>
      </c>
      <c r="B23" s="7" t="s">
        <v>15</v>
      </c>
      <c r="C23" s="7" t="s">
        <v>16</v>
      </c>
      <c r="D23" s="21">
        <v>0</v>
      </c>
      <c r="E23" s="21">
        <v>0</v>
      </c>
    </row>
    <row r="24" spans="1:5" ht="46.8" x14ac:dyDescent="0.3">
      <c r="A24" s="18" t="s">
        <v>45</v>
      </c>
      <c r="B24" s="8" t="s">
        <v>15</v>
      </c>
      <c r="C24" s="8" t="s">
        <v>21</v>
      </c>
      <c r="D24" s="21">
        <v>0</v>
      </c>
      <c r="E24" s="21">
        <v>0</v>
      </c>
    </row>
    <row r="25" spans="1:5" s="25" customFormat="1" ht="15.6" x14ac:dyDescent="0.3">
      <c r="A25" s="16" t="s">
        <v>22</v>
      </c>
      <c r="B25" s="6" t="s">
        <v>16</v>
      </c>
      <c r="C25" s="6" t="s">
        <v>13</v>
      </c>
      <c r="D25" s="24">
        <f>D26+D27</f>
        <v>3320.4</v>
      </c>
      <c r="E25" s="24">
        <f>E26+E27</f>
        <v>3445.1</v>
      </c>
    </row>
    <row r="26" spans="1:5" ht="15.6" x14ac:dyDescent="0.3">
      <c r="A26" s="17" t="s">
        <v>23</v>
      </c>
      <c r="B26" s="7" t="s">
        <v>16</v>
      </c>
      <c r="C26" s="7" t="s">
        <v>21</v>
      </c>
      <c r="D26" s="21">
        <v>3320.4</v>
      </c>
      <c r="E26" s="21">
        <v>3445.1</v>
      </c>
    </row>
    <row r="27" spans="1:5" ht="15.6" x14ac:dyDescent="0.3">
      <c r="A27" s="17" t="s">
        <v>24</v>
      </c>
      <c r="B27" s="7" t="s">
        <v>16</v>
      </c>
      <c r="C27" s="7" t="s">
        <v>25</v>
      </c>
      <c r="D27" s="21">
        <v>0</v>
      </c>
      <c r="E27" s="21">
        <v>0</v>
      </c>
    </row>
    <row r="28" spans="1:5" s="25" customFormat="1" ht="15.6" x14ac:dyDescent="0.3">
      <c r="A28" s="16" t="s">
        <v>26</v>
      </c>
      <c r="B28" s="6" t="s">
        <v>27</v>
      </c>
      <c r="C28" s="6" t="s">
        <v>13</v>
      </c>
      <c r="D28" s="24">
        <f>D30+D31+D29</f>
        <v>0</v>
      </c>
      <c r="E28" s="24">
        <f>E30+E31+E29</f>
        <v>0</v>
      </c>
    </row>
    <row r="29" spans="1:5" ht="15.6" x14ac:dyDescent="0.3">
      <c r="A29" s="17" t="s">
        <v>40</v>
      </c>
      <c r="B29" s="7" t="s">
        <v>27</v>
      </c>
      <c r="C29" s="7" t="s">
        <v>12</v>
      </c>
      <c r="D29" s="21">
        <v>0</v>
      </c>
      <c r="E29" s="21">
        <v>0</v>
      </c>
    </row>
    <row r="30" spans="1:5" ht="15.6" x14ac:dyDescent="0.3">
      <c r="A30" s="17" t="s">
        <v>28</v>
      </c>
      <c r="B30" s="7" t="s">
        <v>27</v>
      </c>
      <c r="C30" s="7" t="s">
        <v>14</v>
      </c>
      <c r="D30" s="21">
        <v>0</v>
      </c>
      <c r="E30" s="21">
        <v>0</v>
      </c>
    </row>
    <row r="31" spans="1:5" ht="15.6" x14ac:dyDescent="0.3">
      <c r="A31" s="17" t="s">
        <v>29</v>
      </c>
      <c r="B31" s="7" t="s">
        <v>27</v>
      </c>
      <c r="C31" s="7" t="s">
        <v>15</v>
      </c>
      <c r="D31" s="21">
        <v>0</v>
      </c>
      <c r="E31" s="21">
        <v>0</v>
      </c>
    </row>
    <row r="32" spans="1:5" s="25" customFormat="1" ht="15.6" x14ac:dyDescent="0.3">
      <c r="A32" s="16" t="s">
        <v>30</v>
      </c>
      <c r="B32" s="6" t="s">
        <v>31</v>
      </c>
      <c r="C32" s="6" t="s">
        <v>13</v>
      </c>
      <c r="D32" s="24">
        <f>D33</f>
        <v>8280.7000000000007</v>
      </c>
      <c r="E32" s="24">
        <f>E33</f>
        <v>8280.7999999999993</v>
      </c>
    </row>
    <row r="33" spans="1:5" ht="15.6" x14ac:dyDescent="0.3">
      <c r="A33" s="17" t="s">
        <v>32</v>
      </c>
      <c r="B33" s="7" t="s">
        <v>31</v>
      </c>
      <c r="C33" s="7" t="s">
        <v>12</v>
      </c>
      <c r="D33" s="21">
        <v>8280.7000000000007</v>
      </c>
      <c r="E33" s="21">
        <v>8280.7999999999993</v>
      </c>
    </row>
    <row r="34" spans="1:5" s="25" customFormat="1" ht="15.6" x14ac:dyDescent="0.3">
      <c r="A34" s="16" t="s">
        <v>33</v>
      </c>
      <c r="B34" s="6" t="s">
        <v>34</v>
      </c>
      <c r="C34" s="6" t="s">
        <v>13</v>
      </c>
      <c r="D34" s="24">
        <f>D35</f>
        <v>0</v>
      </c>
      <c r="E34" s="24">
        <f>E35</f>
        <v>0</v>
      </c>
    </row>
    <row r="35" spans="1:5" ht="15.6" x14ac:dyDescent="0.3">
      <c r="A35" s="17" t="s">
        <v>35</v>
      </c>
      <c r="B35" s="7" t="s">
        <v>34</v>
      </c>
      <c r="C35" s="7" t="s">
        <v>15</v>
      </c>
      <c r="D35" s="21">
        <v>0</v>
      </c>
      <c r="E35" s="21">
        <v>0</v>
      </c>
    </row>
    <row r="36" spans="1:5" s="25" customFormat="1" ht="15.6" x14ac:dyDescent="0.3">
      <c r="A36" s="16" t="s">
        <v>36</v>
      </c>
      <c r="B36" s="6" t="s">
        <v>17</v>
      </c>
      <c r="C36" s="6" t="s">
        <v>13</v>
      </c>
      <c r="D36" s="24">
        <f>D37</f>
        <v>3385.2</v>
      </c>
      <c r="E36" s="24">
        <f>E37</f>
        <v>3385.2</v>
      </c>
    </row>
    <row r="37" spans="1:5" ht="15.6" x14ac:dyDescent="0.3">
      <c r="A37" s="17" t="s">
        <v>37</v>
      </c>
      <c r="B37" s="7" t="s">
        <v>17</v>
      </c>
      <c r="C37" s="7" t="s">
        <v>14</v>
      </c>
      <c r="D37" s="21">
        <v>3385.2</v>
      </c>
      <c r="E37" s="21">
        <v>3385.2</v>
      </c>
    </row>
    <row r="38" spans="1:5" s="25" customFormat="1" ht="15.6" x14ac:dyDescent="0.3">
      <c r="A38" s="19" t="s">
        <v>38</v>
      </c>
      <c r="B38" s="6" t="s">
        <v>25</v>
      </c>
      <c r="C38" s="6" t="s">
        <v>13</v>
      </c>
      <c r="D38" s="24">
        <f>D39</f>
        <v>0</v>
      </c>
      <c r="E38" s="24">
        <f>E39</f>
        <v>0</v>
      </c>
    </row>
    <row r="39" spans="1:5" ht="16.2" thickBot="1" x14ac:dyDescent="0.35">
      <c r="A39" s="20" t="s">
        <v>39</v>
      </c>
      <c r="B39" s="12" t="s">
        <v>25</v>
      </c>
      <c r="C39" s="12" t="s">
        <v>14</v>
      </c>
      <c r="D39" s="22">
        <v>0</v>
      </c>
      <c r="E39" s="22">
        <v>0</v>
      </c>
    </row>
  </sheetData>
  <mergeCells count="8">
    <mergeCell ref="A6:D6"/>
    <mergeCell ref="A7:D7"/>
    <mergeCell ref="A9:D9"/>
    <mergeCell ref="A10:D10"/>
    <mergeCell ref="A11:A12"/>
    <mergeCell ref="B11:B12"/>
    <mergeCell ref="C11:C12"/>
    <mergeCell ref="D11:E11"/>
  </mergeCells>
  <pageMargins left="0.70866141732283472" right="0.70866141732283472" top="0.74803149606299213" bottom="0.74803149606299213" header="0.31496062992125984" footer="0.31496062992125984"/>
  <pageSetup paperSize="9" scale="76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6" sqref="C26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2018</vt:lpstr>
      <vt:lpstr>2019-20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2017-11-23T05:31:23Z</cp:lastPrinted>
  <dcterms:created xsi:type="dcterms:W3CDTF">2016-12-02T06:06:43Z</dcterms:created>
  <dcterms:modified xsi:type="dcterms:W3CDTF">2018-12-21T05:54:15Z</dcterms:modified>
</cp:coreProperties>
</file>